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illsplustrainingacademy-my.sharepoint.com/personal/dave_skillsplus_academy/Documents/Computer Applications/Excel/Instructor Files/Lesson 5 Applications/"/>
    </mc:Choice>
  </mc:AlternateContent>
  <xr:revisionPtr revIDLastSave="0" documentId="13_ncr:1_{2028B1B2-A3F6-4F31-80C5-4046B046E3D6}" xr6:coauthVersionLast="47" xr6:coauthVersionMax="47" xr10:uidLastSave="{00000000-0000-0000-0000-000000000000}"/>
  <bookViews>
    <workbookView xWindow="-110" yWindow="-110" windowWidth="19420" windowHeight="10300" activeTab="1" xr2:uid="{2468565E-BE5F-4152-B89C-36C5436BFA28}"/>
  </bookViews>
  <sheets>
    <sheet name="Bananas" sheetId="5" r:id="rId1"/>
    <sheet name="Tennis Balls" sheetId="1" r:id="rId2"/>
    <sheet name="Electric Fan" sheetId="3" r:id="rId3"/>
    <sheet name="Fruit Cups" sheetId="4" r:id="rId4"/>
  </sheets>
  <definedNames>
    <definedName name="_xlnm.Print_Area" localSheetId="0">Bananas!$A$1:$D$20</definedName>
    <definedName name="_xlnm.Print_Area" localSheetId="2">'Electric Fan'!$A$1:$D$32</definedName>
    <definedName name="_xlnm.Print_Area" localSheetId="3">'Fruit Cups'!$A$1:$F$36</definedName>
    <definedName name="_xlnm.Print_Area" localSheetId="1">'Tennis Balls'!$A$1:$D$28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5" l="1"/>
  <c r="B19" i="5"/>
  <c r="B18" i="5"/>
  <c r="B16" i="5"/>
  <c r="B15" i="5"/>
  <c r="B13" i="5"/>
  <c r="B12" i="5"/>
  <c r="D7" i="5"/>
  <c r="C7" i="5"/>
  <c r="D4" i="5"/>
</calcChain>
</file>

<file path=xl/sharedStrings.xml><?xml version="1.0" encoding="utf-8"?>
<sst xmlns="http://schemas.openxmlformats.org/spreadsheetml/2006/main" count="157" uniqueCount="81">
  <si>
    <t>Calculate the per unit costs, profit, markup % and margin % as per the following information</t>
  </si>
  <si>
    <t>The tennis balls cost $8,750 for 25,000 tennis balls</t>
  </si>
  <si>
    <t>The plastic container costs $30,000 for 40,000 containers</t>
  </si>
  <si>
    <t>Cost</t>
  </si>
  <si>
    <t>Quantity</t>
  </si>
  <si>
    <t>The lids cost $7,000 for 35,000 lids</t>
  </si>
  <si>
    <t>The label costs $11,250 for 75,000 labels</t>
  </si>
  <si>
    <t>The tennis ball 3-pack requires the following:</t>
  </si>
  <si>
    <t>3 tennis balls</t>
  </si>
  <si>
    <t>1 plastic container</t>
  </si>
  <si>
    <t>1 lid</t>
  </si>
  <si>
    <t>1 label</t>
  </si>
  <si>
    <t>Units</t>
  </si>
  <si>
    <t>Cost per unit</t>
  </si>
  <si>
    <t>Total Cost</t>
  </si>
  <si>
    <t>STEP 1: CALCULATE UNIT COSTS</t>
  </si>
  <si>
    <t>We will sell each 3-pack of tennis balls for $6.99</t>
  </si>
  <si>
    <t>Price</t>
  </si>
  <si>
    <t>Profit</t>
  </si>
  <si>
    <t>STEP 3: CALCULATE PROFIT</t>
  </si>
  <si>
    <t>STEP 4: CALCULATE KEY MEASURES (%)</t>
  </si>
  <si>
    <t>Markup % (Profit / Cost)</t>
  </si>
  <si>
    <t>Margin % (Profit / Price)</t>
  </si>
  <si>
    <t>STEP 2: CALCULATE TOTAL PRODUCT COST</t>
  </si>
  <si>
    <t>Total Cost per 3-pack of tennis balls</t>
  </si>
  <si>
    <t>The electric fan requires the following:</t>
  </si>
  <si>
    <t>1 motor</t>
  </si>
  <si>
    <t>1 housing frame</t>
  </si>
  <si>
    <t>2 grilles</t>
  </si>
  <si>
    <t>1 control system</t>
  </si>
  <si>
    <t>1 electrical cord</t>
  </si>
  <si>
    <t>1 packaging box</t>
  </si>
  <si>
    <t>Total Cost per electric fan</t>
  </si>
  <si>
    <t>STEP 5: CALCULATE TOTAL WITH HST</t>
  </si>
  <si>
    <t>HST (15%)</t>
  </si>
  <si>
    <t>Total with HST</t>
  </si>
  <si>
    <t>30 grams of cherries</t>
  </si>
  <si>
    <t>35 grams of pineapples</t>
  </si>
  <si>
    <t>kilograms</t>
  </si>
  <si>
    <t>cups</t>
  </si>
  <si>
    <t>lids</t>
  </si>
  <si>
    <t>per cup</t>
  </si>
  <si>
    <t>per lid</t>
  </si>
  <si>
    <t>per kg</t>
  </si>
  <si>
    <t>The peaches cost $$70,000 for 50,000 kilograms</t>
  </si>
  <si>
    <t>50 grams of peaches per cup</t>
  </si>
  <si>
    <t>40 grams of pears per cup</t>
  </si>
  <si>
    <t>One fruit cup requires the following:</t>
  </si>
  <si>
    <t>1 plastic cup</t>
  </si>
  <si>
    <t>1 plastic lid</t>
  </si>
  <si>
    <t>Sub-total: Cost for 1 fruit cup</t>
  </si>
  <si>
    <t>1 box of fruit cups requires the following:</t>
  </si>
  <si>
    <t>1 outer box</t>
  </si>
  <si>
    <t>IMPORTANT HINT: 1 kilogram equals 1,000 grams</t>
  </si>
  <si>
    <t>per gram</t>
  </si>
  <si>
    <t>per box</t>
  </si>
  <si>
    <t>per fruit cup</t>
  </si>
  <si>
    <t>The cherries cost $110,000 for 50,000 kilograms</t>
  </si>
  <si>
    <t>The pears cost $90,000 for 50,000 kilograms</t>
  </si>
  <si>
    <t>The foil lids costs $15,000 for 300,000 lids</t>
  </si>
  <si>
    <t>The plastic cups cost $20,000 for 250,000 cups</t>
  </si>
  <si>
    <t>The outer box costs $18,000 for 45,000 boxes</t>
  </si>
  <si>
    <t>boxes</t>
  </si>
  <si>
    <t>3 fan blades</t>
  </si>
  <si>
    <t>The motor cost $750,000 for 50,000 motors</t>
  </si>
  <si>
    <t>The fan blades cost $300,000 for 80,000 blades</t>
  </si>
  <si>
    <t>The housing frame costs $240,000 for 40,000 frames</t>
  </si>
  <si>
    <t>The grille costs $300,000 for 100,000 grilles</t>
  </si>
  <si>
    <t>The control system costs $300,000 for 60,000 units</t>
  </si>
  <si>
    <t>The electrical cord costs $180,000 for 72,000 cords</t>
  </si>
  <si>
    <t>The packaging box costs $33,750 for 45,000 boxes</t>
  </si>
  <si>
    <t>We will sell each fan for $99</t>
  </si>
  <si>
    <t>12 fruit cups</t>
  </si>
  <si>
    <t>We will sell a box of 12 cups for $9.99</t>
  </si>
  <si>
    <t>Total Cost per box of 12 cups</t>
  </si>
  <si>
    <t>The pineapples cost $100,000 for 50,000 kilograms</t>
  </si>
  <si>
    <t>Four bananas cost $1.00</t>
  </si>
  <si>
    <t>I will sell these bananas as a pair</t>
  </si>
  <si>
    <t>2 bananas</t>
  </si>
  <si>
    <t>The price for two bananas will be $0.99</t>
  </si>
  <si>
    <t>Total cost of two bananas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</si>
</sst>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&quot;$&quot;#,##0"/>
    <numFmt numFmtId="167" formatCode="&quot;$&quot;#,##0.000"/>
    <numFmt numFmtId="168" formatCode="&quot;$&quot;#,##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/>
    <xf numFmtId="167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66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9" fontId="0" fillId="0" borderId="1" xfId="2" applyFont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7" fontId="0" fillId="0" borderId="1" xfId="0" applyNumberForma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0" fillId="0" borderId="1" xfId="0" applyNumberFormat="1" applyBorder="1"/>
    <xf numFmtId="0" fontId="2" fillId="0" borderId="0" xfId="0" applyFont="1" applyAlignment="1">
      <alignment horizontal="center" vertical="center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right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166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6" xfId="0" applyFont="1" applyBorder="1" applyAlignment="1">
      <alignment horizontal="right"/>
    </xf>
    <xf numFmtId="164" fontId="0" fillId="0" borderId="9" xfId="0" applyNumberFormat="1" applyBorder="1" applyAlignment="1">
      <alignment vertical="center"/>
    </xf>
    <xf numFmtId="164" fontId="0" fillId="0" borderId="10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9" fontId="0" fillId="0" borderId="17" xfId="2" applyFont="1" applyBorder="1" applyAlignment="1">
      <alignment vertic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2" fillId="0" borderId="15" xfId="0" applyFont="1" applyBorder="1" applyAlignment="1">
      <alignment horizontal="right" wrapText="1"/>
    </xf>
    <xf numFmtId="164" fontId="0" fillId="0" borderId="20" xfId="0" applyNumberFormat="1" applyBorder="1" applyAlignment="1">
      <alignment vertical="center"/>
    </xf>
    <xf numFmtId="166" fontId="0" fillId="0" borderId="17" xfId="0" applyNumberFormat="1" applyBorder="1" applyAlignment="1">
      <alignment vertical="center"/>
    </xf>
    <xf numFmtId="165" fontId="0" fillId="0" borderId="17" xfId="1" applyNumberFormat="1" applyFont="1" applyBorder="1" applyAlignment="1">
      <alignment vertical="center"/>
    </xf>
    <xf numFmtId="164" fontId="0" fillId="0" borderId="21" xfId="0" applyNumberFormat="1" applyBorder="1" applyAlignment="1">
      <alignment vertical="center"/>
    </xf>
    <xf numFmtId="0" fontId="0" fillId="0" borderId="14" xfId="0" applyBorder="1" applyAlignment="1">
      <alignment horizontal="left"/>
    </xf>
    <xf numFmtId="0" fontId="2" fillId="0" borderId="15" xfId="0" applyFont="1" applyBorder="1" applyAlignment="1">
      <alignment horizontal="right"/>
    </xf>
    <xf numFmtId="164" fontId="0" fillId="0" borderId="18" xfId="0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25400</xdr:rowOff>
    </xdr:from>
    <xdr:to>
      <xdr:col>3</xdr:col>
      <xdr:colOff>546100</xdr:colOff>
      <xdr:row>0</xdr:row>
      <xdr:rowOff>1340639</xdr:rowOff>
    </xdr:to>
    <xdr:pic>
      <xdr:nvPicPr>
        <xdr:cNvPr id="3" name="Picture 2" descr="What Will Happen if You Eat 2 Bananas a Day">
          <a:extLst>
            <a:ext uri="{FF2B5EF4-FFF2-40B4-BE49-F238E27FC236}">
              <a16:creationId xmlns:a16="http://schemas.microsoft.com/office/drawing/2014/main" id="{3FBFEB19-5139-73EB-5793-554E15178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9350" y="25400"/>
          <a:ext cx="2044700" cy="1315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0</xdr:row>
      <xdr:rowOff>19050</xdr:rowOff>
    </xdr:from>
    <xdr:to>
      <xdr:col>2</xdr:col>
      <xdr:colOff>527050</xdr:colOff>
      <xdr:row>0</xdr:row>
      <xdr:rowOff>1295400</xdr:rowOff>
    </xdr:to>
    <xdr:pic>
      <xdr:nvPicPr>
        <xdr:cNvPr id="2" name="Picture 1" descr="zoomed image">
          <a:extLst>
            <a:ext uri="{FF2B5EF4-FFF2-40B4-BE49-F238E27FC236}">
              <a16:creationId xmlns:a16="http://schemas.microsoft.com/office/drawing/2014/main" id="{062D08CA-46C2-19D6-DA33-FB5468CF2E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17" r="32682"/>
        <a:stretch/>
      </xdr:blipFill>
      <xdr:spPr bwMode="auto">
        <a:xfrm rot="5400000">
          <a:off x="2406650" y="-1130300"/>
          <a:ext cx="1276350" cy="357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527050</xdr:colOff>
      <xdr:row>0</xdr:row>
      <xdr:rowOff>2355850</xdr:rowOff>
    </xdr:to>
    <xdr:pic>
      <xdr:nvPicPr>
        <xdr:cNvPr id="3" name="Picture 2" descr="10 Best Electric Fans to Buy in 2019 - Small Electric Fan Reviews">
          <a:extLst>
            <a:ext uri="{FF2B5EF4-FFF2-40B4-BE49-F238E27FC236}">
              <a16:creationId xmlns:a16="http://schemas.microsoft.com/office/drawing/2014/main" id="{F91DA308-FDD1-268B-3739-7DFFECFF1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6200"/>
          <a:ext cx="2279650" cy="227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177800</xdr:colOff>
      <xdr:row>0</xdr:row>
      <xdr:rowOff>29492</xdr:rowOff>
    </xdr:from>
    <xdr:to>
      <xdr:col>5</xdr:col>
      <xdr:colOff>266700</xdr:colOff>
      <xdr:row>0</xdr:row>
      <xdr:rowOff>1847850</xdr:rowOff>
    </xdr:to>
    <xdr:pic>
      <xdr:nvPicPr>
        <xdr:cNvPr id="2" name="Picture 1" descr="12 Cups) Del Monte Cherry Mixed Fruit Cup Snacks in 100% Juice, 4 oz -  Walmart.com">
          <a:extLst>
            <a:ext uri="{FF2B5EF4-FFF2-40B4-BE49-F238E27FC236}">
              <a16:creationId xmlns:a16="http://schemas.microsoft.com/office/drawing/2014/main" id="{758E9A74-EF9E-2A02-A0C8-950AA73D26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57" b="16803"/>
        <a:stretch/>
      </xdr:blipFill>
      <xdr:spPr bwMode="auto">
        <a:xfrm>
          <a:off x="4483100" y="29492"/>
          <a:ext cx="2736850" cy="1818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6DA17-F469-4215-99B0-EE348C200619}">
  <dimension ref="A1:D20"/>
  <sheetViews>
    <sheetView topLeftCell="A10" zoomScale="130" zoomScaleNormal="130" workbookViewId="0">
      <selection activeCell="B21" sqref="B21"/>
    </sheetView>
  </sheetViews>
  <sheetFormatPr defaultRowHeight="14.5" x14ac:dyDescent="0.35"/>
  <cols>
    <col min="1" max="1" width="49" customWidth="1"/>
    <col min="2" max="4" width="12.6328125" customWidth="1"/>
  </cols>
  <sheetData>
    <row r="1" spans="1:4" ht="106" customHeight="1" x14ac:dyDescent="0.35">
      <c r="A1" s="53" t="s">
        <v>0</v>
      </c>
    </row>
    <row r="2" spans="1:4" ht="25" customHeight="1" x14ac:dyDescent="0.35">
      <c r="A2" s="57" t="s">
        <v>15</v>
      </c>
      <c r="B2" s="58"/>
      <c r="C2" s="58"/>
      <c r="D2" s="59"/>
    </row>
    <row r="3" spans="1:4" ht="15" thickBot="1" x14ac:dyDescent="0.4">
      <c r="A3" s="22"/>
      <c r="B3" s="23" t="s">
        <v>3</v>
      </c>
      <c r="C3" s="23" t="s">
        <v>4</v>
      </c>
      <c r="D3" s="24" t="s">
        <v>13</v>
      </c>
    </row>
    <row r="4" spans="1:4" ht="20" customHeight="1" thickTop="1" thickBot="1" x14ac:dyDescent="0.4">
      <c r="A4" s="25" t="s">
        <v>76</v>
      </c>
      <c r="B4" s="11">
        <v>1</v>
      </c>
      <c r="C4" s="12">
        <v>4</v>
      </c>
      <c r="D4" s="13">
        <f>B4/C4</f>
        <v>0.25</v>
      </c>
    </row>
    <row r="5" spans="1:4" ht="25" customHeight="1" thickTop="1" x14ac:dyDescent="0.35">
      <c r="A5" s="57" t="s">
        <v>23</v>
      </c>
      <c r="B5" s="58"/>
      <c r="C5" s="58"/>
      <c r="D5" s="60"/>
    </row>
    <row r="6" spans="1:4" ht="15" thickBot="1" x14ac:dyDescent="0.4">
      <c r="A6" s="29" t="s">
        <v>77</v>
      </c>
      <c r="B6" s="23" t="s">
        <v>12</v>
      </c>
      <c r="C6" s="30" t="s">
        <v>13</v>
      </c>
      <c r="D6" s="31" t="s">
        <v>14</v>
      </c>
    </row>
    <row r="7" spans="1:4" ht="20" customHeight="1" thickTop="1" thickBot="1" x14ac:dyDescent="0.4">
      <c r="A7" s="25" t="s">
        <v>78</v>
      </c>
      <c r="B7" s="14">
        <v>2</v>
      </c>
      <c r="C7" s="32">
        <f>D4</f>
        <v>0.25</v>
      </c>
      <c r="D7" s="13">
        <f>B7*C7</f>
        <v>0.5</v>
      </c>
    </row>
    <row r="8" spans="1:4" ht="20" customHeight="1" thickTop="1" thickBot="1" x14ac:dyDescent="0.4">
      <c r="A8" s="25" t="s">
        <v>14</v>
      </c>
      <c r="B8" s="1"/>
      <c r="C8" s="2"/>
      <c r="D8" s="33"/>
    </row>
    <row r="9" spans="1:4" ht="25" customHeight="1" x14ac:dyDescent="0.35">
      <c r="A9" s="54" t="s">
        <v>19</v>
      </c>
      <c r="B9" s="55"/>
      <c r="C9" s="55"/>
      <c r="D9" s="56"/>
    </row>
    <row r="10" spans="1:4" ht="20" customHeight="1" thickBot="1" x14ac:dyDescent="0.4">
      <c r="A10" s="34" t="s">
        <v>79</v>
      </c>
      <c r="B10" s="1"/>
      <c r="C10" s="1"/>
      <c r="D10" s="35"/>
    </row>
    <row r="11" spans="1:4" ht="20" customHeight="1" thickTop="1" thickBot="1" x14ac:dyDescent="0.4">
      <c r="A11" s="34" t="s">
        <v>17</v>
      </c>
      <c r="B11" s="13">
        <v>0.99</v>
      </c>
      <c r="C11" s="1"/>
      <c r="D11" s="35"/>
    </row>
    <row r="12" spans="1:4" ht="20" customHeight="1" thickTop="1" thickBot="1" x14ac:dyDescent="0.4">
      <c r="A12" s="34" t="s">
        <v>80</v>
      </c>
      <c r="B12" s="13">
        <f>D7</f>
        <v>0.5</v>
      </c>
      <c r="C12" s="1"/>
      <c r="D12" s="35"/>
    </row>
    <row r="13" spans="1:4" ht="20" customHeight="1" thickTop="1" thickBot="1" x14ac:dyDescent="0.4">
      <c r="A13" s="36" t="s">
        <v>18</v>
      </c>
      <c r="B13" s="37">
        <f>B11-B12</f>
        <v>0.49</v>
      </c>
      <c r="C13" s="38"/>
      <c r="D13" s="39"/>
    </row>
    <row r="14" spans="1:4" ht="25" customHeight="1" thickBot="1" x14ac:dyDescent="0.4">
      <c r="A14" s="54" t="s">
        <v>20</v>
      </c>
      <c r="B14" s="55"/>
      <c r="C14" s="55"/>
      <c r="D14" s="56"/>
    </row>
    <row r="15" spans="1:4" ht="20" customHeight="1" thickTop="1" thickBot="1" x14ac:dyDescent="0.4">
      <c r="A15" s="34" t="s">
        <v>21</v>
      </c>
      <c r="B15" s="15">
        <f>B13/B12</f>
        <v>0.98</v>
      </c>
      <c r="C15" s="1"/>
      <c r="D15" s="35"/>
    </row>
    <row r="16" spans="1:4" ht="20" customHeight="1" thickTop="1" thickBot="1" x14ac:dyDescent="0.4">
      <c r="A16" s="36" t="s">
        <v>22</v>
      </c>
      <c r="B16" s="40">
        <f>B13/B11</f>
        <v>0.49494949494949497</v>
      </c>
      <c r="C16" s="38"/>
      <c r="D16" s="39"/>
    </row>
    <row r="17" spans="1:4" ht="25" customHeight="1" thickBot="1" x14ac:dyDescent="0.4">
      <c r="A17" s="54" t="s">
        <v>33</v>
      </c>
      <c r="B17" s="55"/>
      <c r="C17" s="55"/>
      <c r="D17" s="56"/>
    </row>
    <row r="18" spans="1:4" ht="20" customHeight="1" thickTop="1" thickBot="1" x14ac:dyDescent="0.4">
      <c r="A18" s="34" t="s">
        <v>17</v>
      </c>
      <c r="B18" s="13">
        <f>B11</f>
        <v>0.99</v>
      </c>
      <c r="D18" s="41"/>
    </row>
    <row r="19" spans="1:4" ht="20" customHeight="1" thickTop="1" thickBot="1" x14ac:dyDescent="0.4">
      <c r="A19" s="34" t="s">
        <v>34</v>
      </c>
      <c r="B19" s="13">
        <f>B18*0.15</f>
        <v>0.14849999999999999</v>
      </c>
      <c r="D19" s="41"/>
    </row>
    <row r="20" spans="1:4" ht="20" customHeight="1" thickTop="1" thickBot="1" x14ac:dyDescent="0.4">
      <c r="A20" s="36" t="s">
        <v>35</v>
      </c>
      <c r="B20" s="37">
        <f>B18+B19</f>
        <v>1.1385000000000001</v>
      </c>
      <c r="C20" s="42"/>
      <c r="D20" s="43"/>
    </row>
  </sheetData>
  <mergeCells count="5">
    <mergeCell ref="A17:D17"/>
    <mergeCell ref="A2:D2"/>
    <mergeCell ref="A5:D5"/>
    <mergeCell ref="A9:D9"/>
    <mergeCell ref="A14:D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38D85-DBC2-4E6E-AB9E-1664B6C7C18D}">
  <dimension ref="A1:D28"/>
  <sheetViews>
    <sheetView tabSelected="1" workbookViewId="0">
      <selection activeCell="A25" sqref="A25:D28"/>
    </sheetView>
  </sheetViews>
  <sheetFormatPr defaultRowHeight="14.5" x14ac:dyDescent="0.35"/>
  <cols>
    <col min="1" max="1" width="49" customWidth="1"/>
    <col min="2" max="4" width="12.6328125" customWidth="1"/>
  </cols>
  <sheetData>
    <row r="1" spans="1:4" ht="106" customHeight="1" x14ac:dyDescent="0.35">
      <c r="A1" s="61"/>
      <c r="B1" s="61"/>
      <c r="C1" s="61"/>
      <c r="D1" s="61"/>
    </row>
    <row r="2" spans="1:4" x14ac:dyDescent="0.35">
      <c r="A2" s="61" t="s">
        <v>0</v>
      </c>
      <c r="B2" s="61"/>
      <c r="C2" s="61"/>
      <c r="D2" s="61"/>
    </row>
    <row r="4" spans="1:4" ht="25" customHeight="1" x14ac:dyDescent="0.35">
      <c r="A4" s="57" t="s">
        <v>15</v>
      </c>
      <c r="B4" s="58"/>
      <c r="C4" s="58"/>
      <c r="D4" s="59"/>
    </row>
    <row r="5" spans="1:4" ht="15" thickBot="1" x14ac:dyDescent="0.4">
      <c r="A5" s="22"/>
      <c r="B5" s="23" t="s">
        <v>3</v>
      </c>
      <c r="C5" s="23" t="s">
        <v>4</v>
      </c>
      <c r="D5" s="24" t="s">
        <v>13</v>
      </c>
    </row>
    <row r="6" spans="1:4" ht="20" customHeight="1" thickTop="1" thickBot="1" x14ac:dyDescent="0.4">
      <c r="A6" s="25" t="s">
        <v>1</v>
      </c>
      <c r="B6" s="11"/>
      <c r="C6" s="12"/>
      <c r="D6" s="13"/>
    </row>
    <row r="7" spans="1:4" ht="20" customHeight="1" thickTop="1" thickBot="1" x14ac:dyDescent="0.4">
      <c r="A7" s="25" t="s">
        <v>2</v>
      </c>
      <c r="B7" s="11"/>
      <c r="C7" s="12"/>
      <c r="D7" s="13"/>
    </row>
    <row r="8" spans="1:4" ht="20" customHeight="1" thickTop="1" thickBot="1" x14ac:dyDescent="0.4">
      <c r="A8" s="25" t="s">
        <v>5</v>
      </c>
      <c r="B8" s="11"/>
      <c r="C8" s="14"/>
      <c r="D8" s="13"/>
    </row>
    <row r="9" spans="1:4" ht="20" customHeight="1" thickTop="1" thickBot="1" x14ac:dyDescent="0.4">
      <c r="A9" s="26" t="s">
        <v>6</v>
      </c>
      <c r="B9" s="27"/>
      <c r="C9" s="28"/>
      <c r="D9" s="13"/>
    </row>
    <row r="10" spans="1:4" ht="25" customHeight="1" thickTop="1" x14ac:dyDescent="0.35">
      <c r="A10" s="57" t="s">
        <v>23</v>
      </c>
      <c r="B10" s="58"/>
      <c r="C10" s="58"/>
      <c r="D10" s="60"/>
    </row>
    <row r="11" spans="1:4" ht="15" thickBot="1" x14ac:dyDescent="0.4">
      <c r="A11" s="29" t="s">
        <v>7</v>
      </c>
      <c r="B11" s="23" t="s">
        <v>12</v>
      </c>
      <c r="C11" s="30" t="s">
        <v>13</v>
      </c>
      <c r="D11" s="31" t="s">
        <v>14</v>
      </c>
    </row>
    <row r="12" spans="1:4" ht="20" customHeight="1" thickTop="1" thickBot="1" x14ac:dyDescent="0.4">
      <c r="A12" s="25" t="s">
        <v>8</v>
      </c>
      <c r="B12" s="14"/>
      <c r="C12" s="32"/>
      <c r="D12" s="13"/>
    </row>
    <row r="13" spans="1:4" ht="20" customHeight="1" thickTop="1" thickBot="1" x14ac:dyDescent="0.4">
      <c r="A13" s="25" t="s">
        <v>9</v>
      </c>
      <c r="B13" s="14"/>
      <c r="C13" s="32"/>
      <c r="D13" s="13"/>
    </row>
    <row r="14" spans="1:4" ht="20" customHeight="1" thickTop="1" thickBot="1" x14ac:dyDescent="0.4">
      <c r="A14" s="25" t="s">
        <v>10</v>
      </c>
      <c r="B14" s="14"/>
      <c r="C14" s="32"/>
      <c r="D14" s="13"/>
    </row>
    <row r="15" spans="1:4" ht="20" customHeight="1" thickTop="1" thickBot="1" x14ac:dyDescent="0.4">
      <c r="A15" s="25" t="s">
        <v>11</v>
      </c>
      <c r="B15" s="14"/>
      <c r="C15" s="32"/>
      <c r="D15" s="13"/>
    </row>
    <row r="16" spans="1:4" ht="20" customHeight="1" thickTop="1" thickBot="1" x14ac:dyDescent="0.4">
      <c r="A16" s="25" t="s">
        <v>14</v>
      </c>
      <c r="B16" s="1"/>
      <c r="C16" s="2"/>
      <c r="D16" s="33"/>
    </row>
    <row r="17" spans="1:4" ht="25" customHeight="1" x14ac:dyDescent="0.35">
      <c r="A17" s="54" t="s">
        <v>19</v>
      </c>
      <c r="B17" s="55"/>
      <c r="C17" s="55"/>
      <c r="D17" s="56"/>
    </row>
    <row r="18" spans="1:4" ht="20" customHeight="1" thickBot="1" x14ac:dyDescent="0.4">
      <c r="A18" s="34" t="s">
        <v>16</v>
      </c>
      <c r="B18" s="1"/>
      <c r="C18" s="1"/>
      <c r="D18" s="35"/>
    </row>
    <row r="19" spans="1:4" ht="20" customHeight="1" thickTop="1" thickBot="1" x14ac:dyDescent="0.4">
      <c r="A19" s="34" t="s">
        <v>17</v>
      </c>
      <c r="B19" s="13"/>
      <c r="C19" s="1"/>
      <c r="D19" s="35"/>
    </row>
    <row r="20" spans="1:4" ht="20" customHeight="1" thickTop="1" thickBot="1" x14ac:dyDescent="0.4">
      <c r="A20" s="34" t="s">
        <v>24</v>
      </c>
      <c r="B20" s="13"/>
      <c r="C20" s="1"/>
      <c r="D20" s="35"/>
    </row>
    <row r="21" spans="1:4" ht="20" customHeight="1" thickTop="1" thickBot="1" x14ac:dyDescent="0.4">
      <c r="A21" s="36" t="s">
        <v>18</v>
      </c>
      <c r="B21" s="37"/>
      <c r="C21" s="38"/>
      <c r="D21" s="39"/>
    </row>
    <row r="22" spans="1:4" ht="25" customHeight="1" thickBot="1" x14ac:dyDescent="0.4">
      <c r="A22" s="54" t="s">
        <v>20</v>
      </c>
      <c r="B22" s="55"/>
      <c r="C22" s="55"/>
      <c r="D22" s="56"/>
    </row>
    <row r="23" spans="1:4" ht="20" customHeight="1" thickTop="1" thickBot="1" x14ac:dyDescent="0.4">
      <c r="A23" s="34" t="s">
        <v>21</v>
      </c>
      <c r="B23" s="15"/>
      <c r="C23" s="1"/>
      <c r="D23" s="35"/>
    </row>
    <row r="24" spans="1:4" ht="20" customHeight="1" thickTop="1" thickBot="1" x14ac:dyDescent="0.4">
      <c r="A24" s="36" t="s">
        <v>22</v>
      </c>
      <c r="B24" s="40"/>
      <c r="C24" s="38"/>
      <c r="D24" s="39"/>
    </row>
    <row r="25" spans="1:4" ht="25" customHeight="1" thickBot="1" x14ac:dyDescent="0.4">
      <c r="A25" s="54" t="s">
        <v>33</v>
      </c>
      <c r="B25" s="55"/>
      <c r="C25" s="55"/>
      <c r="D25" s="56"/>
    </row>
    <row r="26" spans="1:4" ht="20" customHeight="1" thickTop="1" thickBot="1" x14ac:dyDescent="0.4">
      <c r="A26" s="34" t="s">
        <v>17</v>
      </c>
      <c r="B26" s="13"/>
      <c r="D26" s="41"/>
    </row>
    <row r="27" spans="1:4" ht="20" customHeight="1" thickTop="1" thickBot="1" x14ac:dyDescent="0.4">
      <c r="A27" s="34" t="s">
        <v>34</v>
      </c>
      <c r="B27" s="13"/>
      <c r="D27" s="41"/>
    </row>
    <row r="28" spans="1:4" ht="20" customHeight="1" thickTop="1" thickBot="1" x14ac:dyDescent="0.4">
      <c r="A28" s="36" t="s">
        <v>35</v>
      </c>
      <c r="B28" s="37"/>
      <c r="C28" s="42"/>
      <c r="D28" s="43"/>
    </row>
  </sheetData>
  <mergeCells count="7">
    <mergeCell ref="A25:D25"/>
    <mergeCell ref="A1:D1"/>
    <mergeCell ref="A4:D4"/>
    <mergeCell ref="A10:D10"/>
    <mergeCell ref="A17:D17"/>
    <mergeCell ref="A22:D22"/>
    <mergeCell ref="A2:D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C8EE4-3ED1-4AF2-8479-84519C5389D8}">
  <sheetPr>
    <pageSetUpPr fitToPage="1"/>
  </sheetPr>
  <dimension ref="A1:D32"/>
  <sheetViews>
    <sheetView workbookViewId="0">
      <selection activeCell="F1" sqref="F1"/>
    </sheetView>
  </sheetViews>
  <sheetFormatPr defaultRowHeight="14.5" x14ac:dyDescent="0.35"/>
  <cols>
    <col min="1" max="1" width="47.54296875" customWidth="1"/>
    <col min="2" max="4" width="12.6328125" customWidth="1"/>
  </cols>
  <sheetData>
    <row r="1" spans="1:4" ht="187" customHeight="1" thickBot="1" x14ac:dyDescent="0.4">
      <c r="A1" s="10" t="s">
        <v>0</v>
      </c>
    </row>
    <row r="2" spans="1:4" ht="25" customHeight="1" x14ac:dyDescent="0.35">
      <c r="A2" s="54" t="s">
        <v>15</v>
      </c>
      <c r="B2" s="55"/>
      <c r="C2" s="55"/>
      <c r="D2" s="56"/>
    </row>
    <row r="3" spans="1:4" ht="15" thickBot="1" x14ac:dyDescent="0.4">
      <c r="A3" s="44"/>
      <c r="B3" s="23" t="s">
        <v>3</v>
      </c>
      <c r="C3" s="23" t="s">
        <v>4</v>
      </c>
      <c r="D3" s="45" t="s">
        <v>13</v>
      </c>
    </row>
    <row r="4" spans="1:4" ht="20" customHeight="1" thickTop="1" thickBot="1" x14ac:dyDescent="0.4">
      <c r="A4" s="34" t="s">
        <v>64</v>
      </c>
      <c r="B4" s="11"/>
      <c r="C4" s="16"/>
      <c r="D4" s="46"/>
    </row>
    <row r="5" spans="1:4" ht="20" customHeight="1" thickTop="1" thickBot="1" x14ac:dyDescent="0.4">
      <c r="A5" s="34" t="s">
        <v>65</v>
      </c>
      <c r="B5" s="11"/>
      <c r="C5" s="16"/>
      <c r="D5" s="46"/>
    </row>
    <row r="6" spans="1:4" ht="20" customHeight="1" thickTop="1" thickBot="1" x14ac:dyDescent="0.4">
      <c r="A6" s="34" t="s">
        <v>66</v>
      </c>
      <c r="B6" s="11"/>
      <c r="C6" s="16"/>
      <c r="D6" s="46"/>
    </row>
    <row r="7" spans="1:4" ht="20" customHeight="1" thickTop="1" thickBot="1" x14ac:dyDescent="0.4">
      <c r="A7" s="34" t="s">
        <v>67</v>
      </c>
      <c r="B7" s="11"/>
      <c r="C7" s="16"/>
      <c r="D7" s="46"/>
    </row>
    <row r="8" spans="1:4" ht="20" customHeight="1" thickTop="1" thickBot="1" x14ac:dyDescent="0.4">
      <c r="A8" s="34" t="s">
        <v>68</v>
      </c>
      <c r="B8" s="11"/>
      <c r="C8" s="16"/>
      <c r="D8" s="46"/>
    </row>
    <row r="9" spans="1:4" ht="20" customHeight="1" thickTop="1" thickBot="1" x14ac:dyDescent="0.4">
      <c r="A9" s="34" t="s">
        <v>69</v>
      </c>
      <c r="B9" s="11"/>
      <c r="C9" s="16"/>
      <c r="D9" s="46"/>
    </row>
    <row r="10" spans="1:4" ht="20" customHeight="1" thickTop="1" thickBot="1" x14ac:dyDescent="0.4">
      <c r="A10" s="36" t="s">
        <v>70</v>
      </c>
      <c r="B10" s="47"/>
      <c r="C10" s="48"/>
      <c r="D10" s="49"/>
    </row>
    <row r="11" spans="1:4" ht="25" customHeight="1" x14ac:dyDescent="0.35">
      <c r="A11" s="54" t="s">
        <v>23</v>
      </c>
      <c r="B11" s="55"/>
      <c r="C11" s="55"/>
      <c r="D11" s="56"/>
    </row>
    <row r="12" spans="1:4" ht="15" thickBot="1" x14ac:dyDescent="0.4">
      <c r="A12" s="50" t="s">
        <v>25</v>
      </c>
      <c r="B12" s="23" t="s">
        <v>12</v>
      </c>
      <c r="C12" s="30" t="s">
        <v>13</v>
      </c>
      <c r="D12" s="51" t="s">
        <v>14</v>
      </c>
    </row>
    <row r="13" spans="1:4" ht="20" customHeight="1" thickTop="1" thickBot="1" x14ac:dyDescent="0.4">
      <c r="A13" s="34" t="s">
        <v>26</v>
      </c>
      <c r="B13" s="14"/>
      <c r="C13" s="13"/>
      <c r="D13" s="46"/>
    </row>
    <row r="14" spans="1:4" ht="20" customHeight="1" thickTop="1" thickBot="1" x14ac:dyDescent="0.4">
      <c r="A14" s="34" t="s">
        <v>63</v>
      </c>
      <c r="B14" s="14"/>
      <c r="C14" s="13"/>
      <c r="D14" s="46"/>
    </row>
    <row r="15" spans="1:4" ht="20" customHeight="1" thickTop="1" thickBot="1" x14ac:dyDescent="0.4">
      <c r="A15" s="34" t="s">
        <v>27</v>
      </c>
      <c r="B15" s="14"/>
      <c r="C15" s="13"/>
      <c r="D15" s="46"/>
    </row>
    <row r="16" spans="1:4" ht="20" customHeight="1" thickTop="1" thickBot="1" x14ac:dyDescent="0.4">
      <c r="A16" s="34" t="s">
        <v>28</v>
      </c>
      <c r="B16" s="14"/>
      <c r="C16" s="13"/>
      <c r="D16" s="46"/>
    </row>
    <row r="17" spans="1:4" ht="20" customHeight="1" thickTop="1" thickBot="1" x14ac:dyDescent="0.4">
      <c r="A17" s="34" t="s">
        <v>29</v>
      </c>
      <c r="B17" s="14"/>
      <c r="C17" s="13"/>
      <c r="D17" s="46"/>
    </row>
    <row r="18" spans="1:4" ht="20" customHeight="1" thickTop="1" thickBot="1" x14ac:dyDescent="0.4">
      <c r="A18" s="34" t="s">
        <v>30</v>
      </c>
      <c r="B18" s="14"/>
      <c r="C18" s="13"/>
      <c r="D18" s="46"/>
    </row>
    <row r="19" spans="1:4" ht="20" customHeight="1" thickTop="1" thickBot="1" x14ac:dyDescent="0.4">
      <c r="A19" s="34" t="s">
        <v>31</v>
      </c>
      <c r="B19" s="14"/>
      <c r="C19" s="13"/>
      <c r="D19" s="46"/>
    </row>
    <row r="20" spans="1:4" ht="20" customHeight="1" thickTop="1" thickBot="1" x14ac:dyDescent="0.4">
      <c r="A20" s="36" t="s">
        <v>14</v>
      </c>
      <c r="B20" s="38"/>
      <c r="C20" s="52"/>
      <c r="D20" s="49"/>
    </row>
    <row r="21" spans="1:4" ht="25" customHeight="1" x14ac:dyDescent="0.35">
      <c r="A21" s="54" t="s">
        <v>19</v>
      </c>
      <c r="B21" s="55"/>
      <c r="C21" s="55"/>
      <c r="D21" s="56"/>
    </row>
    <row r="22" spans="1:4" ht="20" customHeight="1" thickBot="1" x14ac:dyDescent="0.4">
      <c r="A22" s="34" t="s">
        <v>71</v>
      </c>
      <c r="B22" s="1"/>
      <c r="C22" s="1"/>
      <c r="D22" s="35"/>
    </row>
    <row r="23" spans="1:4" ht="20" customHeight="1" thickTop="1" thickBot="1" x14ac:dyDescent="0.4">
      <c r="A23" s="34" t="s">
        <v>17</v>
      </c>
      <c r="B23" s="13"/>
      <c r="C23" s="1"/>
      <c r="D23" s="35"/>
    </row>
    <row r="24" spans="1:4" ht="20" customHeight="1" thickTop="1" thickBot="1" x14ac:dyDescent="0.4">
      <c r="A24" s="34" t="s">
        <v>32</v>
      </c>
      <c r="B24" s="13"/>
      <c r="C24" s="1"/>
      <c r="D24" s="35"/>
    </row>
    <row r="25" spans="1:4" ht="20" customHeight="1" thickTop="1" thickBot="1" x14ac:dyDescent="0.4">
      <c r="A25" s="36" t="s">
        <v>18</v>
      </c>
      <c r="B25" s="37"/>
      <c r="C25" s="38"/>
      <c r="D25" s="39"/>
    </row>
    <row r="26" spans="1:4" ht="25" customHeight="1" thickBot="1" x14ac:dyDescent="0.4">
      <c r="A26" s="54" t="s">
        <v>20</v>
      </c>
      <c r="B26" s="55"/>
      <c r="C26" s="55"/>
      <c r="D26" s="56"/>
    </row>
    <row r="27" spans="1:4" ht="20" customHeight="1" thickTop="1" thickBot="1" x14ac:dyDescent="0.4">
      <c r="A27" s="34" t="s">
        <v>21</v>
      </c>
      <c r="B27" s="15"/>
      <c r="C27" s="1"/>
      <c r="D27" s="35"/>
    </row>
    <row r="28" spans="1:4" ht="20" customHeight="1" thickTop="1" thickBot="1" x14ac:dyDescent="0.4">
      <c r="A28" s="36" t="s">
        <v>22</v>
      </c>
      <c r="B28" s="40"/>
      <c r="C28" s="38"/>
      <c r="D28" s="39"/>
    </row>
    <row r="29" spans="1:4" ht="25" customHeight="1" thickBot="1" x14ac:dyDescent="0.4">
      <c r="A29" s="54" t="s">
        <v>33</v>
      </c>
      <c r="B29" s="55"/>
      <c r="C29" s="55"/>
      <c r="D29" s="56"/>
    </row>
    <row r="30" spans="1:4" ht="20" customHeight="1" thickTop="1" thickBot="1" x14ac:dyDescent="0.4">
      <c r="A30" s="34" t="s">
        <v>17</v>
      </c>
      <c r="B30" s="13"/>
      <c r="D30" s="41"/>
    </row>
    <row r="31" spans="1:4" ht="20" customHeight="1" thickTop="1" thickBot="1" x14ac:dyDescent="0.4">
      <c r="A31" s="34" t="s">
        <v>34</v>
      </c>
      <c r="B31" s="13"/>
      <c r="D31" s="41"/>
    </row>
    <row r="32" spans="1:4" ht="20" customHeight="1" thickTop="1" thickBot="1" x14ac:dyDescent="0.4">
      <c r="A32" s="36" t="s">
        <v>35</v>
      </c>
      <c r="B32" s="37"/>
      <c r="C32" s="42"/>
      <c r="D32" s="43"/>
    </row>
  </sheetData>
  <mergeCells count="5">
    <mergeCell ref="A29:D29"/>
    <mergeCell ref="A2:D2"/>
    <mergeCell ref="A11:D11"/>
    <mergeCell ref="A21:D21"/>
    <mergeCell ref="A26:D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80AF3-B702-4D08-AB6C-D115AE56A728}">
  <sheetPr>
    <pageSetUpPr fitToPage="1"/>
  </sheetPr>
  <dimension ref="A1:F37"/>
  <sheetViews>
    <sheetView workbookViewId="0">
      <selection activeCell="G8" sqref="G8"/>
    </sheetView>
  </sheetViews>
  <sheetFormatPr defaultRowHeight="14.5" x14ac:dyDescent="0.35"/>
  <cols>
    <col min="1" max="1" width="49" customWidth="1"/>
    <col min="2" max="5" width="12.6328125" customWidth="1"/>
    <col min="6" max="6" width="11.36328125" customWidth="1"/>
  </cols>
  <sheetData>
    <row r="1" spans="1:6" ht="150.5" customHeight="1" x14ac:dyDescent="0.35">
      <c r="A1" s="64" t="s">
        <v>0</v>
      </c>
      <c r="B1" s="64"/>
    </row>
    <row r="2" spans="1:6" ht="25" customHeight="1" x14ac:dyDescent="0.35">
      <c r="A2" s="62" t="s">
        <v>15</v>
      </c>
      <c r="B2" s="62"/>
      <c r="C2" s="62"/>
      <c r="D2" s="62"/>
      <c r="E2" s="62"/>
    </row>
    <row r="3" spans="1:6" ht="20" customHeight="1" thickBot="1" x14ac:dyDescent="0.4">
      <c r="B3" s="21" t="s">
        <v>3</v>
      </c>
      <c r="C3" s="21" t="s">
        <v>4</v>
      </c>
      <c r="D3" s="9" t="s">
        <v>12</v>
      </c>
      <c r="E3" s="63" t="s">
        <v>13</v>
      </c>
      <c r="F3" s="63"/>
    </row>
    <row r="4" spans="1:6" ht="20" customHeight="1" thickTop="1" thickBot="1" x14ac:dyDescent="0.4">
      <c r="A4" s="1" t="s">
        <v>44</v>
      </c>
      <c r="B4" s="13"/>
      <c r="C4" s="12"/>
      <c r="D4" s="1" t="s">
        <v>38</v>
      </c>
      <c r="E4" s="13"/>
      <c r="F4" s="1" t="s">
        <v>43</v>
      </c>
    </row>
    <row r="5" spans="1:6" ht="20" customHeight="1" thickTop="1" thickBot="1" x14ac:dyDescent="0.4">
      <c r="A5" s="1" t="s">
        <v>58</v>
      </c>
      <c r="B5" s="13"/>
      <c r="C5" s="12"/>
      <c r="D5" s="1" t="s">
        <v>38</v>
      </c>
      <c r="E5" s="13"/>
      <c r="F5" s="1" t="s">
        <v>43</v>
      </c>
    </row>
    <row r="6" spans="1:6" ht="20" customHeight="1" thickTop="1" thickBot="1" x14ac:dyDescent="0.4">
      <c r="A6" s="1" t="s">
        <v>57</v>
      </c>
      <c r="B6" s="13"/>
      <c r="C6" s="12"/>
      <c r="D6" s="1" t="s">
        <v>38</v>
      </c>
      <c r="E6" s="13"/>
      <c r="F6" s="1" t="s">
        <v>43</v>
      </c>
    </row>
    <row r="7" spans="1:6" ht="20" customHeight="1" thickTop="1" thickBot="1" x14ac:dyDescent="0.4">
      <c r="A7" s="1" t="s">
        <v>75</v>
      </c>
      <c r="B7" s="13"/>
      <c r="C7" s="12"/>
      <c r="D7" s="1" t="s">
        <v>38</v>
      </c>
      <c r="E7" s="13"/>
      <c r="F7" s="1" t="s">
        <v>43</v>
      </c>
    </row>
    <row r="8" spans="1:6" ht="20" customHeight="1" thickTop="1" thickBot="1" x14ac:dyDescent="0.4">
      <c r="A8" s="1" t="s">
        <v>60</v>
      </c>
      <c r="B8" s="13"/>
      <c r="C8" s="16"/>
      <c r="D8" s="1" t="s">
        <v>39</v>
      </c>
      <c r="E8" s="13"/>
      <c r="F8" s="1" t="s">
        <v>41</v>
      </c>
    </row>
    <row r="9" spans="1:6" ht="20" customHeight="1" thickTop="1" thickBot="1" x14ac:dyDescent="0.4">
      <c r="A9" s="1" t="s">
        <v>59</v>
      </c>
      <c r="B9" s="13"/>
      <c r="C9" s="16"/>
      <c r="D9" s="1" t="s">
        <v>40</v>
      </c>
      <c r="E9" s="13"/>
      <c r="F9" s="1" t="s">
        <v>42</v>
      </c>
    </row>
    <row r="10" spans="1:6" ht="20" customHeight="1" thickTop="1" thickBot="1" x14ac:dyDescent="0.4">
      <c r="A10" s="1" t="s">
        <v>61</v>
      </c>
      <c r="B10" s="13"/>
      <c r="C10" s="16"/>
      <c r="D10" s="1" t="s">
        <v>62</v>
      </c>
      <c r="E10" s="13"/>
      <c r="F10" s="1" t="s">
        <v>55</v>
      </c>
    </row>
    <row r="11" spans="1:6" ht="25" customHeight="1" thickTop="1" x14ac:dyDescent="0.35">
      <c r="A11" s="62" t="s">
        <v>23</v>
      </c>
      <c r="B11" s="62"/>
      <c r="C11" s="62"/>
      <c r="D11" s="62"/>
      <c r="E11" s="62"/>
    </row>
    <row r="12" spans="1:6" ht="25" customHeight="1" x14ac:dyDescent="0.35">
      <c r="A12" s="7" t="s">
        <v>53</v>
      </c>
      <c r="B12" s="1"/>
      <c r="C12" s="1"/>
      <c r="D12" s="1"/>
      <c r="E12" s="1"/>
    </row>
    <row r="13" spans="1:6" ht="20" customHeight="1" thickBot="1" x14ac:dyDescent="0.4">
      <c r="A13" s="3" t="s">
        <v>47</v>
      </c>
      <c r="B13" s="21" t="s">
        <v>12</v>
      </c>
      <c r="C13" s="63" t="s">
        <v>13</v>
      </c>
      <c r="D13" s="63"/>
      <c r="E13" s="4" t="s">
        <v>14</v>
      </c>
    </row>
    <row r="14" spans="1:6" ht="20" customHeight="1" thickTop="1" thickBot="1" x14ac:dyDescent="0.4">
      <c r="A14" s="1" t="s">
        <v>45</v>
      </c>
      <c r="B14" s="14"/>
      <c r="C14" s="17"/>
      <c r="D14" s="1" t="s">
        <v>54</v>
      </c>
      <c r="E14" s="18"/>
    </row>
    <row r="15" spans="1:6" ht="20" customHeight="1" thickTop="1" thickBot="1" x14ac:dyDescent="0.4">
      <c r="A15" s="1" t="s">
        <v>46</v>
      </c>
      <c r="B15" s="14"/>
      <c r="C15" s="17"/>
      <c r="D15" s="1" t="s">
        <v>54</v>
      </c>
      <c r="E15" s="18"/>
    </row>
    <row r="16" spans="1:6" ht="20" customHeight="1" thickTop="1" thickBot="1" x14ac:dyDescent="0.4">
      <c r="A16" s="1" t="s">
        <v>36</v>
      </c>
      <c r="B16" s="14"/>
      <c r="C16" s="17"/>
      <c r="D16" s="1" t="s">
        <v>54</v>
      </c>
      <c r="E16" s="18"/>
    </row>
    <row r="17" spans="1:5" ht="20" customHeight="1" thickTop="1" thickBot="1" x14ac:dyDescent="0.4">
      <c r="A17" s="1" t="s">
        <v>37</v>
      </c>
      <c r="B17" s="14"/>
      <c r="C17" s="17"/>
      <c r="D17" s="1" t="s">
        <v>54</v>
      </c>
      <c r="E17" s="18"/>
    </row>
    <row r="18" spans="1:5" ht="20" customHeight="1" thickTop="1" thickBot="1" x14ac:dyDescent="0.4">
      <c r="A18" s="1" t="s">
        <v>48</v>
      </c>
      <c r="B18" s="14"/>
      <c r="C18" s="17"/>
      <c r="D18" s="1" t="s">
        <v>41</v>
      </c>
      <c r="E18" s="18"/>
    </row>
    <row r="19" spans="1:5" ht="20" customHeight="1" thickTop="1" thickBot="1" x14ac:dyDescent="0.4">
      <c r="A19" s="1" t="s">
        <v>49</v>
      </c>
      <c r="B19" s="14"/>
      <c r="C19" s="17"/>
      <c r="D19" s="1" t="s">
        <v>42</v>
      </c>
      <c r="E19" s="18"/>
    </row>
    <row r="20" spans="1:5" ht="20" customHeight="1" thickTop="1" thickBot="1" x14ac:dyDescent="0.4">
      <c r="A20" s="8" t="s">
        <v>50</v>
      </c>
      <c r="B20" s="1"/>
      <c r="C20" s="2"/>
      <c r="D20" s="1"/>
      <c r="E20" s="18"/>
    </row>
    <row r="21" spans="1:5" ht="20" customHeight="1" thickTop="1" thickBot="1" x14ac:dyDescent="0.4">
      <c r="A21" s="1" t="s">
        <v>51</v>
      </c>
      <c r="B21" s="1"/>
      <c r="C21" s="2"/>
      <c r="D21" s="1"/>
      <c r="E21" s="6"/>
    </row>
    <row r="22" spans="1:5" ht="20" customHeight="1" thickTop="1" thickBot="1" x14ac:dyDescent="0.4">
      <c r="A22" s="1" t="s">
        <v>72</v>
      </c>
      <c r="B22" s="14"/>
      <c r="C22" s="13"/>
      <c r="D22" s="1" t="s">
        <v>56</v>
      </c>
      <c r="E22" s="13"/>
    </row>
    <row r="23" spans="1:5" ht="20" customHeight="1" thickTop="1" thickBot="1" x14ac:dyDescent="0.4">
      <c r="A23" s="1" t="s">
        <v>52</v>
      </c>
      <c r="B23" s="14"/>
      <c r="C23" s="13"/>
      <c r="D23" s="1" t="s">
        <v>55</v>
      </c>
      <c r="E23" s="13"/>
    </row>
    <row r="24" spans="1:5" ht="20" customHeight="1" thickTop="1" thickBot="1" x14ac:dyDescent="0.4">
      <c r="A24" s="9" t="s">
        <v>14</v>
      </c>
      <c r="B24" s="9"/>
      <c r="C24" s="9"/>
      <c r="D24" s="5"/>
      <c r="E24" s="19"/>
    </row>
    <row r="25" spans="1:5" ht="25" customHeight="1" thickTop="1" x14ac:dyDescent="0.35">
      <c r="A25" s="62" t="s">
        <v>19</v>
      </c>
      <c r="B25" s="62"/>
      <c r="C25" s="62"/>
      <c r="D25" s="62"/>
      <c r="E25" s="62"/>
    </row>
    <row r="26" spans="1:5" ht="20" customHeight="1" thickBot="1" x14ac:dyDescent="0.4">
      <c r="A26" s="1" t="s">
        <v>73</v>
      </c>
      <c r="B26" s="1"/>
      <c r="C26" s="1"/>
      <c r="D26" s="1"/>
      <c r="E26" s="1"/>
    </row>
    <row r="27" spans="1:5" ht="20" customHeight="1" thickTop="1" thickBot="1" x14ac:dyDescent="0.4">
      <c r="A27" s="1" t="s">
        <v>17</v>
      </c>
      <c r="B27" s="13"/>
      <c r="C27" s="1"/>
      <c r="D27" s="1"/>
      <c r="E27" s="1"/>
    </row>
    <row r="28" spans="1:5" ht="20" customHeight="1" thickTop="1" thickBot="1" x14ac:dyDescent="0.4">
      <c r="A28" s="1" t="s">
        <v>74</v>
      </c>
      <c r="B28" s="13"/>
      <c r="C28" s="1"/>
      <c r="D28" s="1"/>
      <c r="E28" s="1"/>
    </row>
    <row r="29" spans="1:5" ht="20" customHeight="1" thickTop="1" thickBot="1" x14ac:dyDescent="0.4">
      <c r="A29" s="1" t="s">
        <v>18</v>
      </c>
      <c r="B29" s="13"/>
      <c r="C29" s="1"/>
      <c r="D29" s="1"/>
      <c r="E29" s="1"/>
    </row>
    <row r="30" spans="1:5" ht="25" customHeight="1" thickTop="1" thickBot="1" x14ac:dyDescent="0.4">
      <c r="A30" s="62" t="s">
        <v>20</v>
      </c>
      <c r="B30" s="62"/>
      <c r="C30" s="62"/>
      <c r="D30" s="62"/>
      <c r="E30" s="62"/>
    </row>
    <row r="31" spans="1:5" ht="20" customHeight="1" thickTop="1" thickBot="1" x14ac:dyDescent="0.4">
      <c r="A31" s="1" t="s">
        <v>21</v>
      </c>
      <c r="B31" s="15"/>
      <c r="C31" s="1"/>
      <c r="D31" s="1"/>
      <c r="E31" s="1"/>
    </row>
    <row r="32" spans="1:5" ht="20" customHeight="1" thickTop="1" thickBot="1" x14ac:dyDescent="0.4">
      <c r="A32" s="1" t="s">
        <v>22</v>
      </c>
      <c r="B32" s="15"/>
      <c r="C32" s="1"/>
      <c r="D32" s="1"/>
      <c r="E32" s="1"/>
    </row>
    <row r="33" spans="1:5" ht="25" customHeight="1" thickTop="1" thickBot="1" x14ac:dyDescent="0.4">
      <c r="A33" s="62" t="s">
        <v>33</v>
      </c>
      <c r="B33" s="62"/>
      <c r="C33" s="62"/>
      <c r="D33" s="62"/>
      <c r="E33" s="62"/>
    </row>
    <row r="34" spans="1:5" ht="20" customHeight="1" thickTop="1" thickBot="1" x14ac:dyDescent="0.4">
      <c r="A34" s="1" t="s">
        <v>17</v>
      </c>
      <c r="B34" s="20"/>
    </row>
    <row r="35" spans="1:5" ht="20" customHeight="1" thickTop="1" thickBot="1" x14ac:dyDescent="0.4">
      <c r="A35" s="1" t="s">
        <v>34</v>
      </c>
      <c r="B35" s="20"/>
    </row>
    <row r="36" spans="1:5" ht="20" customHeight="1" thickTop="1" thickBot="1" x14ac:dyDescent="0.4">
      <c r="A36" s="1" t="s">
        <v>35</v>
      </c>
      <c r="B36" s="20"/>
    </row>
    <row r="37" spans="1:5" ht="15" thickTop="1" x14ac:dyDescent="0.35"/>
  </sheetData>
  <mergeCells count="8">
    <mergeCell ref="A33:E33"/>
    <mergeCell ref="C13:D13"/>
    <mergeCell ref="E3:F3"/>
    <mergeCell ref="A1:B1"/>
    <mergeCell ref="A2:E2"/>
    <mergeCell ref="A11:E11"/>
    <mergeCell ref="A25:E25"/>
    <mergeCell ref="A30:E3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Bananas</vt:lpstr>
      <vt:lpstr>Tennis Balls</vt:lpstr>
      <vt:lpstr>Electric Fan</vt:lpstr>
      <vt:lpstr>Fruit Cups</vt:lpstr>
      <vt:lpstr>Bananas!Print_Area</vt:lpstr>
      <vt:lpstr>'Electric Fan'!Print_Area</vt:lpstr>
      <vt:lpstr>'Fruit Cups'!Print_Area</vt:lpstr>
      <vt:lpstr>'Tennis Balls'!Print_Area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Instructor</dc:creator>
  <cp:lastModifiedBy>Dave Maguire</cp:lastModifiedBy>
  <cp:lastPrinted>2023-06-26T11:36:54Z</cp:lastPrinted>
  <dcterms:created xsi:type="dcterms:W3CDTF">2023-06-25T21:11:37Z</dcterms:created>
  <dcterms:modified xsi:type="dcterms:W3CDTF">2024-02-21T10:19:39Z</dcterms:modified>
</cp:coreProperties>
</file>